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a" sheetId="1" state="visible" r:id="rId1"/>
    <sheet xmlns:r="http://schemas.openxmlformats.org/officeDocument/2006/relationships" name="Parâmetros" sheetId="2" state="visible" r:id="rId2"/>
    <sheet xmlns:r="http://schemas.openxmlformats.org/officeDocument/2006/relationships" name="Históric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"/>
    <numFmt numFmtId="165" formatCode="&quot;R$&quot; #,##0.00"/>
    <numFmt numFmtId="166" formatCode="0.0%"/>
  </numFmts>
  <fonts count="9">
    <font>
      <name val="Calibri"/>
      <family val="2"/>
      <color theme="1"/>
      <sz val="11"/>
      <scheme val="minor"/>
    </font>
    <font>
      <name val="Arial"/>
      <b val="1"/>
    </font>
    <font>
      <name val="Arial"/>
      <color rgb="000000FF"/>
    </font>
    <font>
      <name val="Arial"/>
      <i val="1"/>
      <color rgb="00595959"/>
    </font>
    <font>
      <name val="Arial"/>
      <b val="1"/>
      <color rgb="00FFFFFF"/>
    </font>
    <font>
      <name val="Arial"/>
      <i val="1"/>
      <color rgb="00FFFFFF"/>
    </font>
    <font>
      <name val="Arial"/>
    </font>
    <font>
      <name val="Arial"/>
      <b val="1"/>
      <color rgb="001A1A1A"/>
    </font>
    <font>
      <name val="Arial"/>
      <color theme="1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A1A1A"/>
      </patternFill>
    </fill>
    <fill>
      <patternFill patternType="solid">
        <fgColor rgb="00477ECF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3" borderId="1" applyAlignment="1" pivotButton="0" quotePrefix="0" xfId="0">
      <alignment vertical="center" wrapText="1"/>
    </xf>
    <xf numFmtId="0" fontId="8" fillId="0" borderId="0" pivotButton="0" quotePrefix="0" xfId="0"/>
    <xf numFmtId="0" fontId="5" fillId="4" borderId="0" applyAlignment="1" pivotButton="0" quotePrefix="0" xfId="0">
      <alignment horizontal="center"/>
    </xf>
    <xf numFmtId="0" fontId="2" fillId="2" borderId="1" pivotButton="0" quotePrefix="0" xfId="0"/>
    <xf numFmtId="165" fontId="2" fillId="2" borderId="1" pivotButton="0" quotePrefix="0" xfId="0"/>
    <xf numFmtId="166" fontId="2" fillId="2" borderId="1" pivotButton="0" quotePrefix="0" xfId="0"/>
    <xf numFmtId="165" fontId="6" fillId="0" borderId="1" pivotButton="0" quotePrefix="0" xfId="0"/>
    <xf numFmtId="0" fontId="7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10" fontId="2" fillId="2" borderId="1" pivotButton="0" quotePrefix="0" xfId="0"/>
    <xf numFmtId="164" fontId="2" fillId="2" borderId="1" pivotButton="0" quotePrefix="0" xfId="0"/>
    <xf numFmtId="0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VentasxMayor</author>
  </authors>
  <commentList>
    <comment ref="F1" authorId="0" shapeId="0">
      <text>
        <t>A margem é sobre o preço de venda: Preço = Custo × (1 + Reajuste) × Câmbio ÷ (1 − Margem).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14" customWidth="1" min="3" max="3"/>
    <col width="10" customWidth="1" min="4" max="4"/>
    <col width="10" customWidth="1" min="5" max="5"/>
    <col width="12" customWidth="1" min="6" max="6"/>
    <col width="12" customWidth="1" min="7" max="7"/>
    <col width="13" customWidth="1" min="8" max="8"/>
    <col width="12" customWidth="1" min="9" max="9"/>
    <col width="13" customWidth="1" min="10" max="10"/>
    <col width="12" customWidth="1" min="11" max="11"/>
    <col width="13" customWidth="1" min="12" max="12"/>
    <col width="15" customWidth="1" min="13" max="13"/>
    <col width="11" customWidth="1" min="14" max="14"/>
  </cols>
  <sheetData>
    <row r="1" ht="32" customHeight="1">
      <c r="A1" s="1" t="inlineStr">
        <is>
          <t>Código</t>
        </is>
      </c>
      <c r="B1" s="1" t="inlineStr">
        <is>
          <t>Descrição</t>
        </is>
      </c>
      <c r="C1" s="1" t="inlineStr">
        <is>
          <t>Categoria</t>
        </is>
      </c>
      <c r="D1" s="1" t="inlineStr">
        <is>
          <t>Unidade</t>
        </is>
      </c>
      <c r="E1" s="1" t="inlineStr">
        <is>
          <t>Caixa (un.)</t>
        </is>
      </c>
      <c r="F1" s="1" t="inlineStr">
        <is>
          <t>Custo</t>
        </is>
      </c>
      <c r="G1" s="1" t="inlineStr">
        <is>
          <t>Margem Tabela 1</t>
        </is>
      </c>
      <c r="H1" s="1" t="inlineStr">
        <is>
          <t>Preço Tabela 1</t>
        </is>
      </c>
      <c r="I1" s="1" t="inlineStr">
        <is>
          <t>Margem Tabela 2</t>
        </is>
      </c>
      <c r="J1" s="1" t="inlineStr">
        <is>
          <t>Preço Tabela 2</t>
        </is>
      </c>
      <c r="K1" s="1" t="inlineStr">
        <is>
          <t>Margem Tabela 3</t>
        </is>
      </c>
      <c r="L1" s="1" t="inlineStr">
        <is>
          <t>Preço Tabela 3</t>
        </is>
      </c>
      <c r="M1" s="1" t="inlineStr">
        <is>
          <t>Preço Tabela 1 c/ imposto</t>
        </is>
      </c>
      <c r="N1" s="1" t="inlineStr">
        <is>
          <t>Mínimo (un.)</t>
        </is>
      </c>
    </row>
    <row r="2">
      <c r="A2" s="2" t="n"/>
      <c r="B2" s="2" t="n"/>
      <c r="C2" s="2" t="n"/>
      <c r="D2" s="2" t="n"/>
      <c r="E2" s="2" t="n"/>
      <c r="F2" s="2" t="n"/>
      <c r="G2" s="3" t="inlineStr">
        <is>
          <t>Balcão</t>
        </is>
      </c>
      <c r="H2" s="2" t="n"/>
      <c r="I2" s="3" t="inlineStr">
        <is>
          <t>Lojista</t>
        </is>
      </c>
      <c r="J2" s="2" t="n"/>
      <c r="K2" s="3" t="inlineStr">
        <is>
          <t>Distribuidor</t>
        </is>
      </c>
      <c r="L2" s="2" t="n"/>
      <c r="M2" s="2" t="n"/>
      <c r="N2" s="2" t="n"/>
    </row>
    <row r="3">
      <c r="A3" s="4" t="inlineStr">
        <is>
          <t>A-0101</t>
        </is>
      </c>
      <c r="B3" s="4" t="inlineStr">
        <is>
          <t>Copo térmico 240 ml x 50</t>
        </is>
      </c>
      <c r="C3" s="4" t="inlineStr">
        <is>
          <t>Descartáveis</t>
        </is>
      </c>
      <c r="D3" s="4" t="inlineStr">
        <is>
          <t>Pacote</t>
        </is>
      </c>
      <c r="E3" s="4" t="n">
        <v>20</v>
      </c>
      <c r="F3" s="5" t="n">
        <v>18.5</v>
      </c>
      <c r="G3" s="6" t="n">
        <v>0.38</v>
      </c>
      <c r="H3" s="7">
        <f>IF(G3&gt;=1,"",ROUND(F3*(1+'Parâmetros'!$B$2)*'Parâmetros'!$B$3/(1-G3),2))</f>
        <v/>
      </c>
      <c r="I3" s="6" t="n">
        <v>0.31</v>
      </c>
      <c r="J3" s="7">
        <f>IF(I3&gt;=1,"",ROUND(F3*(1+'Parâmetros'!$B$2)*'Parâmetros'!$B$3/(1-I3),2))</f>
        <v/>
      </c>
      <c r="K3" s="6" t="n">
        <v>0.24</v>
      </c>
      <c r="L3" s="7">
        <f>IF(K3&gt;=1,"",ROUND(F3*(1+'Parâmetros'!$B$2)*'Parâmetros'!$B$3/(1-K3),2))</f>
        <v/>
      </c>
      <c r="M3" s="7">
        <f>IF(H3="","",ROUND(H3*(1+'Parâmetros'!$B$1),2))</f>
        <v/>
      </c>
      <c r="N3" s="4" t="n">
        <v>1</v>
      </c>
    </row>
    <row r="4">
      <c r="A4" s="4" t="inlineStr">
        <is>
          <t>A-0102</t>
        </is>
      </c>
      <c r="B4" s="4" t="inlineStr">
        <is>
          <t>Copo térmico 360 ml x 50</t>
        </is>
      </c>
      <c r="C4" s="4" t="inlineStr">
        <is>
          <t>Descartáveis</t>
        </is>
      </c>
      <c r="D4" s="4" t="inlineStr">
        <is>
          <t>Pacote</t>
        </is>
      </c>
      <c r="E4" s="4" t="n">
        <v>20</v>
      </c>
      <c r="F4" s="5" t="n">
        <v>23.1</v>
      </c>
      <c r="G4" s="6" t="n">
        <v>0.38</v>
      </c>
      <c r="H4" s="7">
        <f>IF(G4&gt;=1,"",ROUND(F4*(1+'Parâmetros'!$B$2)*'Parâmetros'!$B$3/(1-G4),2))</f>
        <v/>
      </c>
      <c r="I4" s="6" t="n">
        <v>0.31</v>
      </c>
      <c r="J4" s="7">
        <f>IF(I4&gt;=1,"",ROUND(F4*(1+'Parâmetros'!$B$2)*'Parâmetros'!$B$3/(1-I4),2))</f>
        <v/>
      </c>
      <c r="K4" s="6" t="n">
        <v>0.24</v>
      </c>
      <c r="L4" s="7">
        <f>IF(K4&gt;=1,"",ROUND(F4*(1+'Parâmetros'!$B$2)*'Parâmetros'!$B$3/(1-K4),2))</f>
        <v/>
      </c>
      <c r="M4" s="7">
        <f>IF(H4="","",ROUND(H4*(1+'Parâmetros'!$B$1),2))</f>
        <v/>
      </c>
      <c r="N4" s="4" t="n">
        <v>1</v>
      </c>
    </row>
    <row r="5">
      <c r="A5" s="4" t="inlineStr">
        <is>
          <t>B-0210</t>
        </is>
      </c>
      <c r="B5" s="4" t="inlineStr">
        <is>
          <t>Bandeja de alumínio 1 kg x 100</t>
        </is>
      </c>
      <c r="C5" s="4" t="inlineStr">
        <is>
          <t>Embalagens</t>
        </is>
      </c>
      <c r="D5" s="4" t="inlineStr">
        <is>
          <t>Caixa</t>
        </is>
      </c>
      <c r="E5" s="4" t="n">
        <v>6</v>
      </c>
      <c r="F5" s="5" t="n">
        <v>79</v>
      </c>
      <c r="G5" s="6" t="n">
        <v>0.35</v>
      </c>
      <c r="H5" s="7">
        <f>IF(G5&gt;=1,"",ROUND(F5*(1+'Parâmetros'!$B$2)*'Parâmetros'!$B$3/(1-G5),2))</f>
        <v/>
      </c>
      <c r="I5" s="6" t="n">
        <v>0.28</v>
      </c>
      <c r="J5" s="7">
        <f>IF(I5&gt;=1,"",ROUND(F5*(1+'Parâmetros'!$B$2)*'Parâmetros'!$B$3/(1-I5),2))</f>
        <v/>
      </c>
      <c r="K5" s="6" t="n">
        <v>0.22</v>
      </c>
      <c r="L5" s="7">
        <f>IF(K5&gt;=1,"",ROUND(F5*(1+'Parâmetros'!$B$2)*'Parâmetros'!$B$3/(1-K5),2))</f>
        <v/>
      </c>
      <c r="M5" s="7">
        <f>IF(H5="","",ROUND(H5*(1+'Parâmetros'!$B$1),2))</f>
        <v/>
      </c>
      <c r="N5" s="4" t="n">
        <v>1</v>
      </c>
    </row>
    <row r="6">
      <c r="A6" s="4" t="inlineStr">
        <is>
          <t>C-0330</t>
        </is>
      </c>
      <c r="B6" s="4" t="inlineStr">
        <is>
          <t>Sacola camiseta 40x50 x 1000</t>
        </is>
      </c>
      <c r="C6" s="4" t="inlineStr">
        <is>
          <t>Sacolas</t>
        </is>
      </c>
      <c r="D6" s="4" t="inlineStr">
        <is>
          <t>Fardo</t>
        </is>
      </c>
      <c r="E6" s="4" t="n">
        <v>10</v>
      </c>
      <c r="F6" s="5" t="n">
        <v>124</v>
      </c>
      <c r="G6" s="6" t="n">
        <v>0.3</v>
      </c>
      <c r="H6" s="7">
        <f>IF(G6&gt;=1,"",ROUND(F6*(1+'Parâmetros'!$B$2)*'Parâmetros'!$B$3/(1-G6),2))</f>
        <v/>
      </c>
      <c r="I6" s="6" t="n">
        <v>0.24</v>
      </c>
      <c r="J6" s="7">
        <f>IF(I6&gt;=1,"",ROUND(F6*(1+'Parâmetros'!$B$2)*'Parâmetros'!$B$3/(1-I6),2))</f>
        <v/>
      </c>
      <c r="K6" s="6" t="n">
        <v>0.18</v>
      </c>
      <c r="L6" s="7">
        <f>IF(K6&gt;=1,"",ROUND(F6*(1+'Parâmetros'!$B$2)*'Parâmetros'!$B$3/(1-K6),2))</f>
        <v/>
      </c>
      <c r="M6" s="7">
        <f>IF(H6="","",ROUND(H6*(1+'Parâmetros'!$B$1),2))</f>
        <v/>
      </c>
      <c r="N6" s="4" t="n">
        <v>2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</row>
    <row r="9">
      <c r="A9" s="8" t="inlineStr">
        <is>
          <t>Como usar este modelo</t>
        </is>
      </c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</row>
    <row r="10">
      <c r="A10" s="9" t="inlineStr">
        <is>
          <t>Células amarelas: preencher à mão (custo, margens, mínimos). Células brancas: fórmulas, não mexer.</t>
        </is>
      </c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</row>
    <row r="11">
      <c r="A11" s="9" t="inlineStr">
        <is>
          <t>A margem é sobre o preço de venda: Preço = Custo × (1 + Reajuste) × Câmbio ÷ (1 − Margem).</t>
        </is>
      </c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</row>
    <row r="12">
      <c r="A12" s="9" t="inlineStr">
        <is>
          <t>Para atualizar a tabela inteira: mude «Reajuste geral» em Parâmetros, revise os preços e, quando concordar, passe os custos novos para a coluna Custo e volte o reajuste a 0.</t>
        </is>
      </c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>
      <c r="A13" s="9" t="inlineStr">
        <is>
          <t>Anote cada atualização na aba Histórico. Sem histórico não há como explicar um preço a um cliente.</t>
        </is>
      </c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</row>
    <row r="14">
      <c r="A14" s="9" t="inlineStr">
        <is>
          <t>Fonte: VendasxAtacado, «Como fazer uma tabela de preços de atacado», 2026. As linhas de exemplo são fictícias.</t>
        </is>
      </c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</row>
  </sheetData>
  <mergeCells count="3">
    <mergeCell ref="G2:H2"/>
    <mergeCell ref="K2:L2"/>
    <mergeCell ref="I2:J2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90" customWidth="1" min="3" max="3"/>
  </cols>
  <sheetData>
    <row r="1">
      <c r="A1" s="10" t="inlineStr">
        <is>
          <t>Imposto</t>
        </is>
      </c>
      <c r="B1" s="11" t="n">
        <v>0</v>
      </c>
      <c r="C1" s="9" t="inlineStr">
        <is>
          <t>Alíquota a exibir, se a tabela for com imposto incluso. Deixe 0 para tabela sem imposto.</t>
        </is>
      </c>
    </row>
    <row r="2">
      <c r="A2" s="10" t="inlineStr">
        <is>
          <t>Reajuste geral</t>
        </is>
      </c>
      <c r="B2" s="11" t="n">
        <v>0</v>
      </c>
      <c r="C2" s="9" t="inlineStr">
        <is>
          <t>Percentual aplicado a todos os custos nesta atualização (ex.: 0,03 = 3 %). Volte a 0 depois de passar para a coluna Custo.</t>
        </is>
      </c>
    </row>
    <row r="3">
      <c r="A3" s="10" t="inlineStr">
        <is>
          <t>Câmbio</t>
        </is>
      </c>
      <c r="B3" s="12" t="n">
        <v>1</v>
      </c>
      <c r="C3" s="9" t="inlineStr">
        <is>
          <t>Só se os seus custos estiverem em outra moeda. Senão, deixe 1.</t>
        </is>
      </c>
    </row>
    <row r="4">
      <c r="A4" s="10" t="inlineStr">
        <is>
          <t>Vigência a partir de</t>
        </is>
      </c>
      <c r="B4" s="4" t="inlineStr">
        <is>
          <t>2026-10-01</t>
        </is>
      </c>
      <c r="C4" s="9" t="inlineStr">
        <is>
          <t>Data em que esta tabela passa a valer. Sai impressa no PDF.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34" customWidth="1" min="3" max="3"/>
    <col width="18" customWidth="1" min="4" max="4"/>
    <col width="18" customWidth="1" min="5" max="5"/>
  </cols>
  <sheetData>
    <row r="1">
      <c r="A1" s="13" t="inlineStr">
        <is>
          <t>Data</t>
        </is>
      </c>
      <c r="B1" s="13" t="inlineStr">
        <is>
          <t>% aplicado</t>
        </is>
      </c>
      <c r="C1" s="13" t="inlineStr">
        <is>
          <t>Motivo</t>
        </is>
      </c>
      <c r="D1" s="13" t="inlineStr">
        <is>
          <t>Quem</t>
        </is>
      </c>
      <c r="E1" s="13" t="inlineStr">
        <is>
          <t>Tabelas afetadas</t>
        </is>
      </c>
    </row>
    <row r="2">
      <c r="A2" s="4" t="inlineStr">
        <is>
          <t>2026-10-01</t>
        </is>
      </c>
      <c r="B2" s="6" t="n">
        <v>0</v>
      </c>
      <c r="C2" s="4" t="inlineStr">
        <is>
          <t>Tabela inicial</t>
        </is>
      </c>
      <c r="D2" s="4" t="inlineStr">
        <is>
          <t>Administração</t>
        </is>
      </c>
      <c r="E2" s="4" t="inlineStr">
        <is>
          <t>Todas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2026-09-17T22:18:38Z</dcterms:created>
  <dcterms:modified xmlns:dcterms="http://purl.org/dc/terms/" xmlns:xsi="http://www.w3.org/2001/XMLSchema-instance" xsi:type="dcterms:W3CDTF">2026-09-17T22:18:38Z</dcterms:modified>
</cp:coreProperties>
</file>